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19200" windowHeight="7050"/>
  </bookViews>
  <sheets>
    <sheet name="Лист1" sheetId="1" r:id="rId1"/>
  </sheets>
  <definedNames>
    <definedName name="OLE_LINK13" localSheetId="0">Лист1!$B$14</definedName>
    <definedName name="OLE_LINK4" localSheetId="0">Лист1!$D$9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G10" i="1"/>
  <c r="L26" i="1"/>
  <c r="G26" i="1"/>
  <c r="G14" i="1" l="1"/>
  <c r="G13" i="1" l="1"/>
  <c r="H28" i="1" l="1"/>
  <c r="L27" i="1" l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9" i="1"/>
  <c r="L8" i="1"/>
  <c r="G27" i="1" l="1"/>
  <c r="G25" i="1"/>
  <c r="G24" i="1"/>
  <c r="G23" i="1"/>
  <c r="G22" i="1"/>
  <c r="G21" i="1"/>
  <c r="G20" i="1"/>
  <c r="G19" i="1"/>
  <c r="G18" i="1"/>
  <c r="G17" i="1"/>
  <c r="G16" i="1"/>
  <c r="G15" i="1"/>
  <c r="G12" i="1"/>
  <c r="G11" i="1"/>
  <c r="G9" i="1"/>
  <c r="G8" i="1"/>
  <c r="G7" i="1"/>
  <c r="L7" i="1"/>
  <c r="G28" i="1" l="1"/>
  <c r="L28" i="1"/>
</calcChain>
</file>

<file path=xl/sharedStrings.xml><?xml version="1.0" encoding="utf-8"?>
<sst xmlns="http://schemas.openxmlformats.org/spreadsheetml/2006/main" count="80" uniqueCount="37">
  <si>
    <t>Наименование товара</t>
  </si>
  <si>
    <t>Объем</t>
  </si>
  <si>
    <t>Кол-во в упаковке</t>
  </si>
  <si>
    <t>ЭПИН-ЭКСТРА</t>
  </si>
  <si>
    <t>1 мл</t>
  </si>
  <si>
    <t>500 шт</t>
  </si>
  <si>
    <t>50 мл</t>
  </si>
  <si>
    <t>40 шт</t>
  </si>
  <si>
    <t>1 л</t>
  </si>
  <si>
    <t>12 шт</t>
  </si>
  <si>
    <t>ЦИРКОН</t>
  </si>
  <si>
    <t>ДОМОЦВЕТ</t>
  </si>
  <si>
    <t>ФЕРОВИТ</t>
  </si>
  <si>
    <t>1,5 мл</t>
  </si>
  <si>
    <t>100 мл</t>
  </si>
  <si>
    <t>ЦИТОВИТ</t>
  </si>
  <si>
    <t>СИЛИПЛАНТ  марки Универсальный</t>
  </si>
  <si>
    <t>ЭкоФус</t>
  </si>
  <si>
    <t>500 мл</t>
  </si>
  <si>
    <t>Заявка от__________</t>
  </si>
  <si>
    <t>Количество упаковок</t>
  </si>
  <si>
    <t xml:space="preserve">Транспортная компания заказанная Покупателем (указать) </t>
  </si>
  <si>
    <t>Габариты коробки</t>
  </si>
  <si>
    <t>длина (м)</t>
  </si>
  <si>
    <t>ширина (м)</t>
  </si>
  <si>
    <t>высота (м)</t>
  </si>
  <si>
    <t xml:space="preserve">МАССА брутто </t>
  </si>
  <si>
    <t>кг</t>
  </si>
  <si>
    <t>Вес единицы товара (гр)</t>
  </si>
  <si>
    <t>ОБЩИЙ           ВЕС</t>
  </si>
  <si>
    <t>Наименование организации</t>
  </si>
  <si>
    <t>Цитовит</t>
  </si>
  <si>
    <t>10 л</t>
  </si>
  <si>
    <t>1 шт</t>
  </si>
  <si>
    <t>ЭПИН ПЛЮС! Новинка</t>
  </si>
  <si>
    <t>Адрес склада:
г. Москва, улица Солнечногорская, дом 4. стр. 10 
Часы работы: с 10-17часов.
Выходные: суббота, воскресенье</t>
  </si>
  <si>
    <r>
      <t>ОБЪЕМ              ГРУЗА м</t>
    </r>
    <r>
      <rPr>
        <b/>
        <vertAlign val="superscript"/>
        <sz val="10"/>
        <color theme="1"/>
        <rFont val="Calibri"/>
        <family val="2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</si>
</sst>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theme="1"/>
      <name val="Calibri"/>
      <family val="2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</xdr:row>
          <xdr:rowOff>158750</xdr:rowOff>
        </xdr:from>
        <xdr:to>
          <xdr:col>2</xdr:col>
          <xdr:colOff>825500</xdr:colOff>
          <xdr:row>2</xdr:row>
          <xdr:rowOff>184150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БЕЗ НДС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</xdr:row>
          <xdr:rowOff>177800</xdr:rowOff>
        </xdr:from>
        <xdr:to>
          <xdr:col>4</xdr:col>
          <xdr:colOff>63500</xdr:colOff>
          <xdr:row>2</xdr:row>
          <xdr:rowOff>215900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НДС 20%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B1:M28"/>
  <sheetViews>
    <sheetView tabSelected="1" workbookViewId="0">
      <selection activeCell="H9" sqref="H9"/>
    </sheetView>
  </sheetViews>
  <sheetFormatPr defaultRowHeight="13" x14ac:dyDescent="0.3"/>
  <cols>
    <col min="1" max="1" width="8.7265625" style="1"/>
    <col min="2" max="2" width="26.90625" style="1" customWidth="1"/>
    <col min="3" max="3" width="13.08984375" style="1" customWidth="1"/>
    <col min="4" max="7" width="16" style="1" customWidth="1"/>
    <col min="8" max="12" width="17.08984375" style="1" customWidth="1"/>
    <col min="13" max="13" width="18.54296875" style="1" customWidth="1"/>
    <col min="14" max="16384" width="8.7265625" style="1"/>
  </cols>
  <sheetData>
    <row r="1" spans="2:13" ht="13.5" thickBot="1" x14ac:dyDescent="0.35"/>
    <row r="2" spans="2:13" ht="15" customHeight="1" x14ac:dyDescent="0.3">
      <c r="B2" s="31" t="s">
        <v>30</v>
      </c>
      <c r="C2" s="36"/>
      <c r="D2" s="36"/>
      <c r="E2" s="38" t="s">
        <v>35</v>
      </c>
      <c r="F2" s="39"/>
      <c r="G2" s="39"/>
      <c r="H2" s="39"/>
      <c r="I2" s="39"/>
      <c r="J2" s="39"/>
      <c r="K2" s="39"/>
      <c r="L2" s="40"/>
      <c r="M2" s="28"/>
    </row>
    <row r="3" spans="2:13" ht="53" customHeight="1" thickBot="1" x14ac:dyDescent="0.35">
      <c r="B3" s="32"/>
      <c r="C3" s="37"/>
      <c r="D3" s="37"/>
      <c r="E3" s="41"/>
      <c r="F3" s="42"/>
      <c r="G3" s="42"/>
      <c r="H3" s="42"/>
      <c r="I3" s="42"/>
      <c r="J3" s="42"/>
      <c r="K3" s="42"/>
      <c r="L3" s="43"/>
      <c r="M3" s="28"/>
    </row>
    <row r="4" spans="2:13" ht="46.5" customHeight="1" thickBot="1" x14ac:dyDescent="0.35">
      <c r="B4" s="2" t="s">
        <v>21</v>
      </c>
      <c r="C4" s="33"/>
      <c r="D4" s="34"/>
      <c r="E4" s="34"/>
      <c r="F4" s="34"/>
      <c r="G4" s="34"/>
      <c r="H4" s="34"/>
      <c r="I4" s="34"/>
      <c r="J4" s="34"/>
      <c r="K4" s="34"/>
      <c r="L4" s="35"/>
    </row>
    <row r="5" spans="2:13" ht="46.5" customHeight="1" thickBot="1" x14ac:dyDescent="0.35">
      <c r="B5" s="29" t="s">
        <v>0</v>
      </c>
      <c r="C5" s="44" t="s">
        <v>1</v>
      </c>
      <c r="D5" s="46" t="s">
        <v>2</v>
      </c>
      <c r="E5" s="29" t="s">
        <v>28</v>
      </c>
      <c r="F5" s="3" t="s">
        <v>26</v>
      </c>
      <c r="G5" s="50" t="s">
        <v>29</v>
      </c>
      <c r="H5" s="4" t="s">
        <v>19</v>
      </c>
      <c r="I5" s="48" t="s">
        <v>22</v>
      </c>
      <c r="J5" s="48"/>
      <c r="K5" s="49"/>
      <c r="L5" s="52" t="s">
        <v>36</v>
      </c>
    </row>
    <row r="6" spans="2:13" ht="40.5" customHeight="1" thickBot="1" x14ac:dyDescent="0.35">
      <c r="B6" s="30"/>
      <c r="C6" s="45"/>
      <c r="D6" s="47"/>
      <c r="E6" s="30"/>
      <c r="F6" s="5" t="s">
        <v>27</v>
      </c>
      <c r="G6" s="51"/>
      <c r="H6" s="6" t="s">
        <v>20</v>
      </c>
      <c r="I6" s="7" t="s">
        <v>23</v>
      </c>
      <c r="J6" s="3" t="s">
        <v>24</v>
      </c>
      <c r="K6" s="5" t="s">
        <v>25</v>
      </c>
      <c r="L6" s="53"/>
    </row>
    <row r="7" spans="2:13" ht="13.5" thickBot="1" x14ac:dyDescent="0.35">
      <c r="B7" s="8" t="s">
        <v>3</v>
      </c>
      <c r="C7" s="9" t="s">
        <v>4</v>
      </c>
      <c r="D7" s="10" t="s">
        <v>5</v>
      </c>
      <c r="E7" s="5">
        <v>3.19</v>
      </c>
      <c r="F7" s="11">
        <v>1.95</v>
      </c>
      <c r="G7" s="7">
        <f>F7*H7</f>
        <v>0</v>
      </c>
      <c r="H7" s="12"/>
      <c r="I7" s="5">
        <v>0.5</v>
      </c>
      <c r="J7" s="5">
        <v>0.3</v>
      </c>
      <c r="K7" s="5">
        <v>0.17</v>
      </c>
      <c r="L7" s="13">
        <f>I7*J7*K7*H7</f>
        <v>0</v>
      </c>
      <c r="M7" s="14"/>
    </row>
    <row r="8" spans="2:13" ht="13.5" thickBot="1" x14ac:dyDescent="0.35">
      <c r="B8" s="15" t="s">
        <v>3</v>
      </c>
      <c r="C8" s="9" t="s">
        <v>6</v>
      </c>
      <c r="D8" s="10" t="s">
        <v>7</v>
      </c>
      <c r="E8" s="16">
        <v>63.5</v>
      </c>
      <c r="F8" s="17">
        <v>3.1</v>
      </c>
      <c r="G8" s="7">
        <f t="shared" ref="G8:G27" si="0">F8*H8</f>
        <v>0</v>
      </c>
      <c r="H8" s="18"/>
      <c r="I8" s="16">
        <v>0.37</v>
      </c>
      <c r="J8" s="16">
        <v>0.24</v>
      </c>
      <c r="K8" s="16">
        <v>0.09</v>
      </c>
      <c r="L8" s="13">
        <f t="shared" ref="L8:L27" si="1">I8*J8*K8*H8</f>
        <v>0</v>
      </c>
    </row>
    <row r="9" spans="2:13" ht="13.5" thickBot="1" x14ac:dyDescent="0.35">
      <c r="B9" s="15" t="s">
        <v>3</v>
      </c>
      <c r="C9" s="9" t="s">
        <v>8</v>
      </c>
      <c r="D9" s="10" t="s">
        <v>9</v>
      </c>
      <c r="E9" s="16">
        <v>989</v>
      </c>
      <c r="F9" s="17">
        <v>13.8</v>
      </c>
      <c r="G9" s="7">
        <f t="shared" si="0"/>
        <v>0</v>
      </c>
      <c r="H9" s="18"/>
      <c r="I9" s="16">
        <v>0.37</v>
      </c>
      <c r="J9" s="16">
        <v>0.28000000000000003</v>
      </c>
      <c r="K9" s="16">
        <v>0.26</v>
      </c>
      <c r="L9" s="13">
        <f t="shared" si="1"/>
        <v>0</v>
      </c>
    </row>
    <row r="10" spans="2:13" ht="13.5" thickBot="1" x14ac:dyDescent="0.35">
      <c r="B10" s="19" t="s">
        <v>34</v>
      </c>
      <c r="C10" s="9" t="s">
        <v>6</v>
      </c>
      <c r="D10" s="10" t="s">
        <v>7</v>
      </c>
      <c r="E10" s="16">
        <v>63.5</v>
      </c>
      <c r="F10" s="17">
        <v>3.1</v>
      </c>
      <c r="G10" s="7">
        <f t="shared" si="0"/>
        <v>0</v>
      </c>
      <c r="H10" s="18"/>
      <c r="I10" s="16">
        <v>0.37</v>
      </c>
      <c r="J10" s="16">
        <v>0.28000000000000003</v>
      </c>
      <c r="K10" s="16">
        <v>0.26</v>
      </c>
      <c r="L10" s="13">
        <f t="shared" si="1"/>
        <v>0</v>
      </c>
    </row>
    <row r="11" spans="2:13" ht="13.5" thickBot="1" x14ac:dyDescent="0.35">
      <c r="B11" s="15" t="s">
        <v>10</v>
      </c>
      <c r="C11" s="9" t="s">
        <v>4</v>
      </c>
      <c r="D11" s="10" t="s">
        <v>5</v>
      </c>
      <c r="E11" s="16">
        <v>3.2</v>
      </c>
      <c r="F11" s="17">
        <v>1.96</v>
      </c>
      <c r="G11" s="7">
        <f t="shared" si="0"/>
        <v>0</v>
      </c>
      <c r="H11" s="18"/>
      <c r="I11" s="16">
        <v>0.5</v>
      </c>
      <c r="J11" s="16">
        <v>0.3</v>
      </c>
      <c r="K11" s="16">
        <v>0.17</v>
      </c>
      <c r="L11" s="13">
        <f t="shared" si="1"/>
        <v>0</v>
      </c>
    </row>
    <row r="12" spans="2:13" ht="13.5" thickBot="1" x14ac:dyDescent="0.35">
      <c r="B12" s="15" t="s">
        <v>10</v>
      </c>
      <c r="C12" s="9" t="s">
        <v>6</v>
      </c>
      <c r="D12" s="10" t="s">
        <v>7</v>
      </c>
      <c r="E12" s="16">
        <v>63.7</v>
      </c>
      <c r="F12" s="17">
        <v>2.9</v>
      </c>
      <c r="G12" s="7">
        <f t="shared" si="0"/>
        <v>0</v>
      </c>
      <c r="H12" s="18"/>
      <c r="I12" s="16">
        <v>0.37</v>
      </c>
      <c r="J12" s="16">
        <v>0.24</v>
      </c>
      <c r="K12" s="16">
        <v>0.09</v>
      </c>
      <c r="L12" s="13">
        <f t="shared" si="1"/>
        <v>0</v>
      </c>
    </row>
    <row r="13" spans="2:13" ht="13.5" thickBot="1" x14ac:dyDescent="0.35">
      <c r="B13" s="15" t="s">
        <v>10</v>
      </c>
      <c r="C13" s="9" t="s">
        <v>8</v>
      </c>
      <c r="D13" s="10" t="s">
        <v>9</v>
      </c>
      <c r="E13" s="20">
        <v>994</v>
      </c>
      <c r="F13" s="17">
        <v>13.2</v>
      </c>
      <c r="G13" s="7">
        <f t="shared" si="0"/>
        <v>0</v>
      </c>
      <c r="H13" s="18"/>
      <c r="I13" s="16">
        <v>0.37</v>
      </c>
      <c r="J13" s="16">
        <v>0.28000000000000003</v>
      </c>
      <c r="K13" s="16">
        <v>0.26</v>
      </c>
      <c r="L13" s="13">
        <f t="shared" si="1"/>
        <v>0</v>
      </c>
    </row>
    <row r="14" spans="2:13" ht="13.5" thickBot="1" x14ac:dyDescent="0.35">
      <c r="B14" s="15" t="s">
        <v>11</v>
      </c>
      <c r="C14" s="9" t="s">
        <v>4</v>
      </c>
      <c r="D14" s="10" t="s">
        <v>5</v>
      </c>
      <c r="E14" s="5">
        <v>3.2</v>
      </c>
      <c r="F14" s="11">
        <v>1.96</v>
      </c>
      <c r="G14" s="7">
        <f t="shared" si="0"/>
        <v>0</v>
      </c>
      <c r="H14" s="18"/>
      <c r="I14" s="5">
        <v>0.5</v>
      </c>
      <c r="J14" s="5">
        <v>0.3</v>
      </c>
      <c r="K14" s="5">
        <v>0.17</v>
      </c>
      <c r="L14" s="13">
        <f t="shared" si="1"/>
        <v>0</v>
      </c>
    </row>
    <row r="15" spans="2:13" ht="13.5" thickBot="1" x14ac:dyDescent="0.35">
      <c r="B15" s="15" t="s">
        <v>11</v>
      </c>
      <c r="C15" s="9" t="s">
        <v>6</v>
      </c>
      <c r="D15" s="10" t="s">
        <v>7</v>
      </c>
      <c r="E15" s="16">
        <v>63.9</v>
      </c>
      <c r="F15" s="17">
        <v>2.9</v>
      </c>
      <c r="G15" s="7">
        <f t="shared" si="0"/>
        <v>0</v>
      </c>
      <c r="H15" s="18"/>
      <c r="I15" s="16">
        <v>0.37</v>
      </c>
      <c r="J15" s="16">
        <v>0.24</v>
      </c>
      <c r="K15" s="16">
        <v>0.09</v>
      </c>
      <c r="L15" s="13">
        <f t="shared" si="1"/>
        <v>0</v>
      </c>
    </row>
    <row r="16" spans="2:13" ht="13.5" thickBot="1" x14ac:dyDescent="0.35">
      <c r="B16" s="15" t="s">
        <v>11</v>
      </c>
      <c r="C16" s="9" t="s">
        <v>8</v>
      </c>
      <c r="D16" s="10" t="s">
        <v>9</v>
      </c>
      <c r="E16" s="16">
        <v>996</v>
      </c>
      <c r="F16" s="17">
        <v>13.2</v>
      </c>
      <c r="G16" s="7">
        <f t="shared" si="0"/>
        <v>0</v>
      </c>
      <c r="H16" s="18"/>
      <c r="I16" s="16">
        <v>0.37</v>
      </c>
      <c r="J16" s="16">
        <v>0.28000000000000003</v>
      </c>
      <c r="K16" s="16">
        <v>0.26</v>
      </c>
      <c r="L16" s="13">
        <f t="shared" si="1"/>
        <v>0</v>
      </c>
    </row>
    <row r="17" spans="2:12" ht="13.5" thickBot="1" x14ac:dyDescent="0.35">
      <c r="B17" s="15" t="s">
        <v>12</v>
      </c>
      <c r="C17" s="9" t="s">
        <v>13</v>
      </c>
      <c r="D17" s="10" t="s">
        <v>5</v>
      </c>
      <c r="E17" s="16">
        <v>4.16</v>
      </c>
      <c r="F17" s="17">
        <v>2.5299999999999998</v>
      </c>
      <c r="G17" s="7">
        <f t="shared" si="0"/>
        <v>0</v>
      </c>
      <c r="H17" s="18"/>
      <c r="I17" s="5">
        <v>0.5</v>
      </c>
      <c r="J17" s="5">
        <v>0.3</v>
      </c>
      <c r="K17" s="5">
        <v>0.17</v>
      </c>
      <c r="L17" s="13">
        <f t="shared" si="1"/>
        <v>0</v>
      </c>
    </row>
    <row r="18" spans="2:12" ht="13.5" thickBot="1" x14ac:dyDescent="0.35">
      <c r="B18" s="15" t="s">
        <v>12</v>
      </c>
      <c r="C18" s="9" t="s">
        <v>14</v>
      </c>
      <c r="D18" s="10" t="s">
        <v>7</v>
      </c>
      <c r="E18" s="16">
        <v>161</v>
      </c>
      <c r="F18" s="17">
        <v>6.43</v>
      </c>
      <c r="G18" s="7">
        <f t="shared" si="0"/>
        <v>0</v>
      </c>
      <c r="H18" s="18"/>
      <c r="I18" s="16">
        <v>0.37</v>
      </c>
      <c r="J18" s="16">
        <v>0.24</v>
      </c>
      <c r="K18" s="16">
        <v>0.13</v>
      </c>
      <c r="L18" s="13">
        <f t="shared" si="1"/>
        <v>0</v>
      </c>
    </row>
    <row r="19" spans="2:12" ht="13.5" thickBot="1" x14ac:dyDescent="0.35">
      <c r="B19" s="15" t="s">
        <v>12</v>
      </c>
      <c r="C19" s="9" t="s">
        <v>8</v>
      </c>
      <c r="D19" s="10" t="s">
        <v>9</v>
      </c>
      <c r="E19" s="16">
        <v>1330</v>
      </c>
      <c r="F19" s="17">
        <v>17.3</v>
      </c>
      <c r="G19" s="7">
        <f t="shared" si="0"/>
        <v>0</v>
      </c>
      <c r="H19" s="18"/>
      <c r="I19" s="16">
        <v>0.37</v>
      </c>
      <c r="J19" s="16">
        <v>0.28000000000000003</v>
      </c>
      <c r="K19" s="16">
        <v>0.26</v>
      </c>
      <c r="L19" s="13">
        <f t="shared" si="1"/>
        <v>0</v>
      </c>
    </row>
    <row r="20" spans="2:12" ht="13.5" thickBot="1" x14ac:dyDescent="0.35">
      <c r="B20" s="15" t="s">
        <v>15</v>
      </c>
      <c r="C20" s="9" t="s">
        <v>13</v>
      </c>
      <c r="D20" s="10" t="s">
        <v>5</v>
      </c>
      <c r="E20" s="16">
        <v>4.16</v>
      </c>
      <c r="F20" s="17">
        <v>2.5299999999999998</v>
      </c>
      <c r="G20" s="7">
        <f t="shared" si="0"/>
        <v>0</v>
      </c>
      <c r="H20" s="18"/>
      <c r="I20" s="5">
        <v>0.5</v>
      </c>
      <c r="J20" s="5">
        <v>0.3</v>
      </c>
      <c r="K20" s="5">
        <v>0.17</v>
      </c>
      <c r="L20" s="13">
        <f t="shared" si="1"/>
        <v>0</v>
      </c>
    </row>
    <row r="21" spans="2:12" ht="13.5" thickBot="1" x14ac:dyDescent="0.35">
      <c r="B21" s="15" t="s">
        <v>15</v>
      </c>
      <c r="C21" s="9" t="s">
        <v>14</v>
      </c>
      <c r="D21" s="10" t="s">
        <v>7</v>
      </c>
      <c r="E21" s="16">
        <v>161</v>
      </c>
      <c r="F21" s="17">
        <v>6.75</v>
      </c>
      <c r="G21" s="7">
        <f t="shared" si="0"/>
        <v>0</v>
      </c>
      <c r="H21" s="18"/>
      <c r="I21" s="16">
        <v>0.37</v>
      </c>
      <c r="J21" s="16">
        <v>0.24</v>
      </c>
      <c r="K21" s="16">
        <v>0.13</v>
      </c>
      <c r="L21" s="13">
        <f t="shared" si="1"/>
        <v>0</v>
      </c>
    </row>
    <row r="22" spans="2:12" ht="13.5" thickBot="1" x14ac:dyDescent="0.35">
      <c r="B22" s="15" t="s">
        <v>15</v>
      </c>
      <c r="C22" s="9" t="s">
        <v>8</v>
      </c>
      <c r="D22" s="10" t="s">
        <v>9</v>
      </c>
      <c r="E22" s="16">
        <v>1400</v>
      </c>
      <c r="F22" s="17">
        <v>17.899999999999999</v>
      </c>
      <c r="G22" s="7">
        <f t="shared" si="0"/>
        <v>0</v>
      </c>
      <c r="H22" s="18"/>
      <c r="I22" s="16">
        <v>0.37</v>
      </c>
      <c r="J22" s="16">
        <v>0.28000000000000003</v>
      </c>
      <c r="K22" s="16">
        <v>0.26</v>
      </c>
      <c r="L22" s="13">
        <f t="shared" si="1"/>
        <v>0</v>
      </c>
    </row>
    <row r="23" spans="2:12" ht="34.5" customHeight="1" thickBot="1" x14ac:dyDescent="0.35">
      <c r="B23" s="15" t="s">
        <v>16</v>
      </c>
      <c r="C23" s="9" t="s">
        <v>14</v>
      </c>
      <c r="D23" s="10" t="s">
        <v>7</v>
      </c>
      <c r="E23" s="16">
        <v>161</v>
      </c>
      <c r="F23" s="17">
        <v>6.4</v>
      </c>
      <c r="G23" s="7">
        <f t="shared" si="0"/>
        <v>0</v>
      </c>
      <c r="H23" s="18"/>
      <c r="I23" s="16">
        <v>0.37</v>
      </c>
      <c r="J23" s="16">
        <v>0.24</v>
      </c>
      <c r="K23" s="16">
        <v>0.13</v>
      </c>
      <c r="L23" s="13">
        <f t="shared" si="1"/>
        <v>0</v>
      </c>
    </row>
    <row r="24" spans="2:12" ht="36" customHeight="1" thickBot="1" x14ac:dyDescent="0.35">
      <c r="B24" s="15" t="s">
        <v>16</v>
      </c>
      <c r="C24" s="9" t="s">
        <v>8</v>
      </c>
      <c r="D24" s="10" t="s">
        <v>9</v>
      </c>
      <c r="E24" s="16">
        <v>1330</v>
      </c>
      <c r="F24" s="17">
        <v>17</v>
      </c>
      <c r="G24" s="7">
        <f t="shared" si="0"/>
        <v>0</v>
      </c>
      <c r="H24" s="18"/>
      <c r="I24" s="16">
        <v>0.37</v>
      </c>
      <c r="J24" s="16">
        <v>0.28000000000000003</v>
      </c>
      <c r="K24" s="16">
        <v>0.26</v>
      </c>
      <c r="L24" s="13">
        <f t="shared" si="1"/>
        <v>0</v>
      </c>
    </row>
    <row r="25" spans="2:12" ht="13.5" thickBot="1" x14ac:dyDescent="0.35">
      <c r="B25" s="15" t="s">
        <v>17</v>
      </c>
      <c r="C25" s="9" t="s">
        <v>18</v>
      </c>
      <c r="D25" s="10" t="s">
        <v>9</v>
      </c>
      <c r="E25" s="21">
        <v>560</v>
      </c>
      <c r="F25" s="17">
        <v>7.6</v>
      </c>
      <c r="G25" s="7">
        <f t="shared" si="0"/>
        <v>0</v>
      </c>
      <c r="H25" s="18"/>
      <c r="I25" s="16">
        <v>0.32</v>
      </c>
      <c r="J25" s="16">
        <v>0.24</v>
      </c>
      <c r="K25" s="16">
        <v>0.2</v>
      </c>
      <c r="L25" s="13">
        <f t="shared" si="1"/>
        <v>0</v>
      </c>
    </row>
    <row r="26" spans="2:12" ht="13.5" thickBot="1" x14ac:dyDescent="0.35">
      <c r="B26" s="22" t="s">
        <v>17</v>
      </c>
      <c r="C26" s="9" t="s">
        <v>8</v>
      </c>
      <c r="D26" s="10" t="s">
        <v>9</v>
      </c>
      <c r="E26" s="5">
        <v>1106</v>
      </c>
      <c r="F26" s="23">
        <v>14.7</v>
      </c>
      <c r="G26" s="5">
        <f t="shared" ref="G26" si="2">F26*H26</f>
        <v>0</v>
      </c>
      <c r="H26" s="24"/>
      <c r="I26" s="16">
        <v>0.37</v>
      </c>
      <c r="J26" s="16">
        <v>0.28000000000000003</v>
      </c>
      <c r="K26" s="16">
        <v>0.26</v>
      </c>
      <c r="L26" s="13">
        <f t="shared" ref="L26" si="3">I26*J26*K26*H26</f>
        <v>0</v>
      </c>
    </row>
    <row r="27" spans="2:12" ht="13.5" thickBot="1" x14ac:dyDescent="0.35">
      <c r="B27" s="22" t="s">
        <v>31</v>
      </c>
      <c r="C27" s="9" t="s">
        <v>32</v>
      </c>
      <c r="D27" s="10" t="s">
        <v>33</v>
      </c>
      <c r="E27" s="5">
        <v>10250</v>
      </c>
      <c r="F27" s="23">
        <v>13.44</v>
      </c>
      <c r="G27" s="5">
        <f t="shared" si="0"/>
        <v>0</v>
      </c>
      <c r="H27" s="24"/>
      <c r="I27" s="16">
        <v>0.21</v>
      </c>
      <c r="J27" s="16">
        <v>0.19</v>
      </c>
      <c r="K27" s="16">
        <v>0.34</v>
      </c>
      <c r="L27" s="13">
        <f t="shared" si="1"/>
        <v>0</v>
      </c>
    </row>
    <row r="28" spans="2:12" ht="13.5" thickBot="1" x14ac:dyDescent="0.35">
      <c r="G28" s="25">
        <f>SUM(G7:G27)</f>
        <v>0</v>
      </c>
      <c r="H28" s="26">
        <f>H7+H8+H9+H11+H12+H13+H14+H15+H16+H17+H18+H19+H20+H21+H22+H23+H24+H25+H27</f>
        <v>0</v>
      </c>
      <c r="L28" s="27">
        <f>SUM(L7:L27)</f>
        <v>0</v>
      </c>
    </row>
  </sheetData>
  <mergeCells count="13">
    <mergeCell ref="M2:M3"/>
    <mergeCell ref="E5:E6"/>
    <mergeCell ref="L5:L6"/>
    <mergeCell ref="B2:B3"/>
    <mergeCell ref="C4:L4"/>
    <mergeCell ref="C2:C3"/>
    <mergeCell ref="D2:D3"/>
    <mergeCell ref="E2:L3"/>
    <mergeCell ref="B5:B6"/>
    <mergeCell ref="C5:C6"/>
    <mergeCell ref="D5:D6"/>
    <mergeCell ref="I5:K5"/>
    <mergeCell ref="G5:G6"/>
  </mergeCells>
  <pageMargins left="0.23622047244094491" right="0.23622047244094491" top="0.74803149606299213" bottom="0.7480314960629921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114300</xdr:colOff>
                    <xdr:row>1</xdr:row>
                    <xdr:rowOff>158750</xdr:rowOff>
                  </from>
                  <to>
                    <xdr:col>2</xdr:col>
                    <xdr:colOff>825500</xdr:colOff>
                    <xdr:row>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</xdr:col>
                    <xdr:colOff>177800</xdr:colOff>
                    <xdr:row>1</xdr:row>
                    <xdr:rowOff>177800</xdr:rowOff>
                  </from>
                  <to>
                    <xdr:col>4</xdr:col>
                    <xdr:colOff>63500</xdr:colOff>
                    <xdr:row>2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Лист1!OLE_LINK13</vt:lpstr>
      <vt:lpstr>Лист1!OLE_LINK4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2025-02-24T11:16:16Z</dcterms:modified>
</cp:coreProperties>
</file>